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citycouncil-my.sharepoint.com/personal/predway_oxford_gov_uk/Documents/Documents/"/>
    </mc:Choice>
  </mc:AlternateContent>
  <xr:revisionPtr revIDLastSave="0" documentId="8_{83C4FA96-DCF5-4535-8C90-EAF8308895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sk Log" sheetId="1" r:id="rId1"/>
  </sheets>
  <definedNames>
    <definedName name="_xlnm.Print_Area" localSheetId="0">'Risk Log'!$A$1:$X$8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O7" i="1"/>
  <c r="L7" i="1"/>
  <c r="R6" i="1"/>
  <c r="O6" i="1"/>
  <c r="L6" i="1"/>
  <c r="L5" i="1"/>
  <c r="A7" i="1"/>
  <c r="R5" i="1"/>
  <c r="R8" i="1"/>
  <c r="L8" i="1"/>
  <c r="O5" i="1"/>
  <c r="O8" i="1"/>
  <c r="A8" i="1"/>
  <c r="A6" i="1"/>
  <c r="A5" i="1"/>
  <c r="A4" i="1"/>
  <c r="L4" i="1" l="1"/>
  <c r="O4" i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jmarriott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Risk Level if existing controls and mitigations not in place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Risk Level after existing controls and mitigations are taken into account.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Anticipated Risk Level following introduction of planned controls and mitigations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Outline the situation or event that exposes the Council to risk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Cause or trigger event: situations or factors which result in risk becoming a reality.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Consequnce or risk effect: likely consequences if the risk materialises (consider worst case scenario)
</t>
        </r>
      </text>
    </comment>
    <comment ref="G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Select option from Drop-Down
</t>
        </r>
      </text>
    </comment>
  </commentList>
</comments>
</file>

<file path=xl/sharedStrings.xml><?xml version="1.0" encoding="utf-8"?>
<sst xmlns="http://schemas.openxmlformats.org/spreadsheetml/2006/main" count="73" uniqueCount="53">
  <si>
    <t>Gross</t>
  </si>
  <si>
    <t>Current</t>
  </si>
  <si>
    <t>Target</t>
  </si>
  <si>
    <t>Ref</t>
  </si>
  <si>
    <t>Title</t>
  </si>
  <si>
    <t>Risk Description</t>
  </si>
  <si>
    <t>Opp / Threat</t>
  </si>
  <si>
    <t>Cause</t>
  </si>
  <si>
    <t>Consequence</t>
  </si>
  <si>
    <t>Risk Treatment</t>
  </si>
  <si>
    <t>Date                               Raised</t>
  </si>
  <si>
    <t>Owner</t>
  </si>
  <si>
    <t>P</t>
  </si>
  <si>
    <t>I</t>
  </si>
  <si>
    <t>Score</t>
  </si>
  <si>
    <t>Comments</t>
  </si>
  <si>
    <t>Control / Mitigation Description</t>
  </si>
  <si>
    <t>Date Due</t>
  </si>
  <si>
    <t>Action Status</t>
  </si>
  <si>
    <t>% Progress</t>
  </si>
  <si>
    <t>Action Owner</t>
  </si>
  <si>
    <t>Threat</t>
  </si>
  <si>
    <t>Reduce</t>
  </si>
  <si>
    <t>Financial</t>
  </si>
  <si>
    <t>Inclusive access</t>
  </si>
  <si>
    <t xml:space="preserve">                                                                    Risk Register - Thriving Communities Strategy update report</t>
  </si>
  <si>
    <t>Peter Matthew</t>
  </si>
  <si>
    <t>Cost of living or other crisis increases needs beyond 
available resources</t>
  </si>
  <si>
    <t xml:space="preserve">Unmet needs - inequalities 
gaps widen - some 
communities not thriving </t>
  </si>
  <si>
    <t>Paula Redway / Hagan Lewisman</t>
  </si>
  <si>
    <t>Insufficient capacity</t>
  </si>
  <si>
    <t>Siloed working; delivery gaps/overlap/failure</t>
  </si>
  <si>
    <t>Avoid</t>
  </si>
  <si>
    <t>Hagan Lewisman / Paula Redway</t>
  </si>
  <si>
    <t>Public safety</t>
  </si>
  <si>
    <t>Wider economic and political climate</t>
  </si>
  <si>
    <t>Governance, partnership and delivery mechanisms are structured to maintain relationships efficiently  with an in-built learning approach.</t>
  </si>
  <si>
    <t>Tighter budgets lead to 
insufficient officer/partner 
capacity/skills to nurture the 
relationships which are 
essential to a whole system 
approach to delivery</t>
  </si>
  <si>
    <t>Public health</t>
  </si>
  <si>
    <t>Strategy delivery</t>
  </si>
  <si>
    <t>Facilities/activity programmes ineffective at increasing usage in target groups</t>
  </si>
  <si>
    <t>Insufficient EDI awareness/ training/expertise/funding</t>
  </si>
  <si>
    <t>Increased health inequalities</t>
  </si>
  <si>
    <t>Tighter budgets lead to 
insufficient programmes to increase positive mental and physical health and wellbeing</t>
  </si>
  <si>
    <t xml:space="preserve">Tighter budgets lead to 
insufficient programmes to increase community cohesion </t>
  </si>
  <si>
    <t>Insufficient funding for programmes which support mental and physical health</t>
  </si>
  <si>
    <t>Insufficient funding for programmes which support community cohesion</t>
  </si>
  <si>
    <t>Increased public disorder</t>
  </si>
  <si>
    <t>Continue to work in partnership to fundraise and facilitate programmes which support mental and physical health</t>
  </si>
  <si>
    <t>Continue to work in partnership to fundraise and facilitate programmes which support community cohesion</t>
  </si>
  <si>
    <t>Richard Adams / Paula Redway / Hagan Lewisman</t>
  </si>
  <si>
    <t>Targeted fundraising and delivery; data and insight informing resource prioritisation; strong partnership networks and collaborative approach; strong engagement with Oxford's diverse community groups</t>
  </si>
  <si>
    <t>EDI training and awareness programme and Equality Impact Assessment in place;  services planned to meet community needs and are promoted in an inclusive way; fundraising to increase access for under-represented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</si>
</sst>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2"/>
      <color indexed="8"/>
      <name val="Verdana"/>
      <family val="2"/>
    </font>
    <font>
      <sz val="10"/>
      <name val="Arial"/>
    </font>
    <font>
      <b/>
      <sz val="10"/>
      <color theme="1"/>
      <name val="Arial"/>
    </font>
    <font>
      <sz val="10"/>
      <name val="Arial"/>
      <family val="2"/>
    </font>
    <font>
      <b/>
      <sz val="10"/>
      <color theme="0"/>
      <name val="Arial"/>
    </font>
    <font>
      <b/>
      <sz val="10"/>
      <color indexed="9"/>
      <name val="Arial"/>
    </font>
    <font>
      <sz val="12"/>
      <color theme="1"/>
      <name val="Arial"/>
    </font>
    <font>
      <b/>
      <sz val="14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008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164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6" fillId="0" borderId="0"/>
  </cellStyleXfs>
  <cellXfs count="57">
    <xf numFmtId="164" fontId="0" fillId="0" borderId="0" xfId="0"/>
    <xf numFmtId="164" fontId="2" fillId="0" borderId="0" xfId="0" applyFont="1"/>
    <xf numFmtId="0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center" vertical="center"/>
    </xf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5" fontId="2" fillId="0" borderId="0" xfId="0" applyNumberFormat="1" applyFont="1"/>
    <xf numFmtId="0" fontId="4" fillId="0" borderId="0" xfId="2" applyNumberFormat="1" applyFont="1" applyFill="1" applyBorder="1" applyAlignment="1">
      <alignment horizontal="center" vertical="top"/>
    </xf>
    <xf numFmtId="1" fontId="7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" fontId="7" fillId="3" borderId="3" xfId="3" applyNumberFormat="1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15" fontId="7" fillId="3" borderId="2" xfId="3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165" fontId="8" fillId="3" borderId="3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15" fontId="8" fillId="3" borderId="3" xfId="3" applyNumberFormat="1" applyFont="1" applyFill="1" applyBorder="1" applyAlignment="1">
      <alignment horizontal="center" vertical="center" wrapText="1"/>
    </xf>
    <xf numFmtId="164" fontId="9" fillId="0" borderId="0" xfId="0" applyFont="1"/>
    <xf numFmtId="164" fontId="7" fillId="0" borderId="0" xfId="3" applyNumberFormat="1" applyFont="1" applyAlignment="1">
      <alignment horizontal="center" vertical="center"/>
    </xf>
    <xf numFmtId="1" fontId="8" fillId="0" borderId="0" xfId="3" applyNumberFormat="1" applyFont="1" applyAlignment="1">
      <alignment horizontal="center" vertical="center" wrapText="1"/>
    </xf>
    <xf numFmtId="164" fontId="7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164" fontId="9" fillId="0" borderId="0" xfId="0" applyFont="1" applyAlignment="1">
      <alignment horizontal="center" vertical="center"/>
    </xf>
    <xf numFmtId="164" fontId="9" fillId="0" borderId="0" xfId="0" applyFont="1" applyAlignment="1">
      <alignment horizontal="center"/>
    </xf>
    <xf numFmtId="164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164" fontId="2" fillId="0" borderId="9" xfId="0" applyFont="1" applyBorder="1" applyAlignment="1">
      <alignment vertical="center" wrapText="1"/>
    </xf>
    <xf numFmtId="164" fontId="0" fillId="0" borderId="3" xfId="0" applyBorder="1" applyAlignment="1">
      <alignment horizontal="left" vertical="center" wrapText="1"/>
    </xf>
    <xf numFmtId="164" fontId="0" fillId="0" borderId="3" xfId="0" applyFont="1" applyBorder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0" fillId="0" borderId="1" xfId="0" applyBorder="1" applyAlignment="1">
      <alignment horizontal="left" vertical="center" wrapText="1"/>
    </xf>
    <xf numFmtId="164" fontId="2" fillId="0" borderId="1" xfId="0" applyFont="1" applyBorder="1" applyAlignment="1">
      <alignment horizontal="left" vertical="center" wrapText="1"/>
    </xf>
    <xf numFmtId="164" fontId="0" fillId="0" borderId="1" xfId="0" applyFont="1" applyBorder="1" applyAlignment="1">
      <alignment horizontal="left" vertical="center" wrapText="1"/>
    </xf>
    <xf numFmtId="164" fontId="0" fillId="0" borderId="6" xfId="0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/>
    </xf>
    <xf numFmtId="15" fontId="2" fillId="0" borderId="3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0" fillId="0" borderId="8" xfId="0" applyFont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64" fontId="2" fillId="0" borderId="7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9" fontId="2" fillId="0" borderId="1" xfId="1" applyFont="1" applyBorder="1" applyAlignment="1">
      <alignment horizontal="left" vertical="center" wrapText="1"/>
    </xf>
    <xf numFmtId="164" fontId="2" fillId="0" borderId="2" xfId="0" applyFont="1" applyBorder="1" applyAlignment="1">
      <alignment horizontal="left" vertical="center" wrapText="1"/>
    </xf>
    <xf numFmtId="164" fontId="0" fillId="0" borderId="4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/>
    </xf>
    <xf numFmtId="164" fontId="2" fillId="0" borderId="3" xfId="0" applyFont="1" applyBorder="1" applyAlignment="1">
      <alignment horizontal="left" vertical="center" wrapText="1"/>
    </xf>
    <xf numFmtId="15" fontId="0" fillId="0" borderId="6" xfId="0" applyNumberFormat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/>
    </xf>
    <xf numFmtId="164" fontId="0" fillId="0" borderId="5" xfId="0" applyBorder="1" applyAlignment="1">
      <alignment horizontal="left" vertical="center" wrapText="1"/>
    </xf>
    <xf numFmtId="165" fontId="0" fillId="0" borderId="9" xfId="0" applyNumberFormat="1" applyBorder="1" applyAlignment="1">
      <alignment horizontal="left" vertical="center"/>
    </xf>
    <xf numFmtId="164" fontId="0" fillId="0" borderId="9" xfId="0" applyBorder="1" applyAlignment="1">
      <alignment horizontal="left" vertical="center" wrapText="1"/>
    </xf>
    <xf numFmtId="15" fontId="0" fillId="0" borderId="3" xfId="0" applyNumberFormat="1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7" fillId="3" borderId="3" xfId="3" applyFont="1" applyFill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3 2" xfId="3" xr:uid="{00000000-0005-0000-0000-000001000000}"/>
    <cellStyle name="Normal 5" xfId="2" xr:uid="{00000000-0005-0000-0000-000002000000}"/>
    <cellStyle name="Per cent" xfId="1" builtinId="5"/>
  </cellStyles>
  <dxfs count="42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Arial"/>
      </font>
      <numFmt numFmtId="165" formatCode="dd/mm/yy;@"/>
      <alignment horizontal="lef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</font>
      <numFmt numFmtId="165" formatCode="dd/mm/yy;@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20" formatCode="dd\-mmm\-yy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4:Y8" headerRowCount="0" totalsRowShown="0" headerRowDxfId="29" dataDxfId="28" tableBorderDxfId="27" totalsRowBorderDxfId="26">
  <tableColumns count="25">
    <tableColumn id="1" xr3:uid="{00000000-0010-0000-0000-000001000000}" name="Column1" dataDxfId="25"/>
    <tableColumn id="2" xr3:uid="{00000000-0010-0000-0000-000002000000}" name="Column2" dataDxfId="24"/>
    <tableColumn id="3" xr3:uid="{00000000-0010-0000-0000-000003000000}" name="Column3" dataDxfId="23"/>
    <tableColumn id="18" xr3:uid="{00000000-0010-0000-0000-000012000000}" name="Column18" dataDxfId="22"/>
    <tableColumn id="17" xr3:uid="{00000000-0010-0000-0000-000011000000}" name="Column17" dataDxfId="21"/>
    <tableColumn id="16" xr3:uid="{00000000-0010-0000-0000-000010000000}" name="Column16" dataDxfId="20"/>
    <tableColumn id="9" xr3:uid="{00000000-0010-0000-0000-000009000000}" name="Column9" dataDxfId="19"/>
    <tableColumn id="19" xr3:uid="{00000000-0010-0000-0000-000013000000}" name="Column19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>
      <calculatedColumnFormula>J4*K4</calculatedColumnFormula>
    </tableColumn>
    <tableColumn id="20" xr3:uid="{00000000-0010-0000-0000-000014000000}" name="Column20" dataDxfId="13"/>
    <tableColumn id="22" xr3:uid="{00000000-0010-0000-0000-000016000000}" name="Column22" dataDxfId="12"/>
    <tableColumn id="21" xr3:uid="{00000000-0010-0000-0000-000015000000}" name="Column21" dataDxfId="11">
      <calculatedColumnFormula>M4*N4</calculatedColumnFormula>
    </tableColumn>
    <tableColumn id="12" xr3:uid="{00000000-0010-0000-0000-00000C000000}" name="Column12" dataDxfId="10"/>
    <tableColumn id="11" xr3:uid="{00000000-0010-0000-0000-00000B000000}" name="Column11" dataDxfId="9"/>
    <tableColumn id="10" xr3:uid="{00000000-0010-0000-0000-00000A000000}" name="Column10" dataDxfId="8">
      <calculatedColumnFormula>P4*Q4</calculatedColumnFormula>
    </tableColumn>
    <tableColumn id="8" xr3:uid="{00000000-0010-0000-0000-000008000000}" name="Column8" dataDxfId="7"/>
    <tableColumn id="32" xr3:uid="{00000000-0010-0000-0000-000020000000}" name="Column29" dataDxfId="6"/>
    <tableColumn id="31" xr3:uid="{00000000-0010-0000-0000-00001F000000}" name="Column28" dataDxfId="5"/>
    <tableColumn id="30" xr3:uid="{00000000-0010-0000-0000-00001E000000}" name="Column27" dataDxfId="4"/>
    <tableColumn id="29" xr3:uid="{00000000-0010-0000-0000-00001D000000}" name="Column26" dataDxfId="3"/>
    <tableColumn id="28" xr3:uid="{00000000-0010-0000-0000-00001C000000}" name="Column15" dataDxfId="2"/>
    <tableColumn id="13" xr3:uid="{342BFB91-F6CA-46D6-ACC7-9ED02C3ADC86}" name="Column13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C68"/>
  <sheetViews>
    <sheetView showGridLines="0" tabSelected="1" zoomScale="85" zoomScaleNormal="85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defaultColWidth="10.81640625" defaultRowHeight="12.5" x14ac:dyDescent="0.25"/>
  <cols>
    <col min="1" max="1" width="7.26953125" style="1" customWidth="1"/>
    <col min="2" max="2" width="16.1796875" style="6" customWidth="1"/>
    <col min="3" max="3" width="26.453125" style="1" customWidth="1"/>
    <col min="4" max="4" width="11.1796875" style="1" customWidth="1"/>
    <col min="5" max="6" width="23.26953125" style="1" customWidth="1"/>
    <col min="7" max="7" width="13" style="1" customWidth="1"/>
    <col min="8" max="8" width="8.81640625" style="5" customWidth="1"/>
    <col min="9" max="9" width="12.7265625" style="1" customWidth="1"/>
    <col min="10" max="11" width="5.7265625" style="4" customWidth="1"/>
    <col min="12" max="12" width="6.7265625" style="2" customWidth="1"/>
    <col min="13" max="14" width="5.7265625" style="2" customWidth="1"/>
    <col min="15" max="15" width="7.81640625" style="2" customWidth="1"/>
    <col min="16" max="17" width="6.7265625" style="2" customWidth="1"/>
    <col min="18" max="18" width="6.453125" style="2" customWidth="1"/>
    <col min="19" max="19" width="25" style="1" hidden="1" customWidth="1"/>
    <col min="20" max="20" width="41.81640625" style="1" customWidth="1"/>
    <col min="21" max="21" width="8.81640625" style="3" hidden="1" customWidth="1"/>
    <col min="22" max="22" width="10.26953125" style="1" hidden="1" customWidth="1"/>
    <col min="23" max="23" width="9.81640625" style="1" hidden="1" customWidth="1"/>
    <col min="24" max="24" width="16.7265625" style="1" customWidth="1"/>
    <col min="25" max="25" width="33.7265625" style="1" customWidth="1"/>
    <col min="26" max="28" width="14.54296875" style="2" customWidth="1"/>
    <col min="29" max="29" width="14.54296875" style="1" customWidth="1"/>
    <col min="30" max="16384" width="10.81640625" style="1"/>
  </cols>
  <sheetData>
    <row r="1" spans="1:29" s="17" customFormat="1" ht="18" x14ac:dyDescent="0.35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23"/>
      <c r="L1" s="21"/>
      <c r="M1" s="21"/>
      <c r="N1" s="21"/>
      <c r="O1" s="21"/>
      <c r="P1" s="21"/>
      <c r="Q1" s="21"/>
      <c r="R1" s="21"/>
      <c r="U1" s="22"/>
      <c r="Z1" s="21"/>
      <c r="AA1" s="21"/>
      <c r="AB1" s="21"/>
    </row>
    <row r="2" spans="1:29" s="17" customFormat="1" ht="15" customHeight="1" x14ac:dyDescent="0.35">
      <c r="A2" s="20"/>
      <c r="B2" s="20"/>
      <c r="C2" s="20"/>
      <c r="D2" s="20"/>
      <c r="E2" s="20"/>
      <c r="F2" s="20"/>
      <c r="G2" s="20"/>
      <c r="J2" s="55" t="s">
        <v>0</v>
      </c>
      <c r="K2" s="56"/>
      <c r="L2" s="56"/>
      <c r="M2" s="55" t="s">
        <v>1</v>
      </c>
      <c r="N2" s="56"/>
      <c r="O2" s="56"/>
      <c r="P2" s="55" t="s">
        <v>2</v>
      </c>
      <c r="Q2" s="56"/>
      <c r="R2" s="56"/>
      <c r="S2" s="19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15" customHeight="1" x14ac:dyDescent="0.25">
      <c r="A3" s="15" t="s">
        <v>3</v>
      </c>
      <c r="B3" s="16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4" t="s">
        <v>10</v>
      </c>
      <c r="I3" s="13" t="s">
        <v>11</v>
      </c>
      <c r="J3" s="11" t="s">
        <v>12</v>
      </c>
      <c r="K3" s="11" t="s">
        <v>13</v>
      </c>
      <c r="L3" s="11" t="s">
        <v>14</v>
      </c>
      <c r="M3" s="11" t="s">
        <v>12</v>
      </c>
      <c r="N3" s="11" t="s">
        <v>13</v>
      </c>
      <c r="O3" s="11" t="s">
        <v>14</v>
      </c>
      <c r="P3" s="11" t="s">
        <v>12</v>
      </c>
      <c r="Q3" s="11" t="s">
        <v>13</v>
      </c>
      <c r="R3" s="11" t="s">
        <v>14</v>
      </c>
      <c r="S3" s="12" t="s">
        <v>15</v>
      </c>
      <c r="T3" s="10" t="s">
        <v>16</v>
      </c>
      <c r="U3" s="11" t="s">
        <v>17</v>
      </c>
      <c r="V3" s="11" t="s">
        <v>18</v>
      </c>
      <c r="W3" s="11" t="s">
        <v>19</v>
      </c>
      <c r="X3" s="10" t="s">
        <v>20</v>
      </c>
      <c r="Y3" s="8"/>
      <c r="Z3" s="9"/>
      <c r="AA3" s="9"/>
      <c r="AB3" s="9"/>
      <c r="AC3" s="8"/>
    </row>
    <row r="4" spans="1:29" s="24" customFormat="1" ht="62.5" x14ac:dyDescent="0.25">
      <c r="A4" s="34">
        <f t="shared" ref="A4:A8" si="0">ROW()-3</f>
        <v>1</v>
      </c>
      <c r="B4" s="35" t="s">
        <v>23</v>
      </c>
      <c r="C4" s="30" t="s">
        <v>27</v>
      </c>
      <c r="D4" s="31" t="s">
        <v>21</v>
      </c>
      <c r="E4" s="29" t="s">
        <v>35</v>
      </c>
      <c r="F4" s="30" t="s">
        <v>28</v>
      </c>
      <c r="G4" s="31" t="s">
        <v>22</v>
      </c>
      <c r="H4" s="36">
        <v>44867</v>
      </c>
      <c r="I4" s="37" t="s">
        <v>26</v>
      </c>
      <c r="J4" s="38">
        <v>4</v>
      </c>
      <c r="K4" s="38">
        <v>4</v>
      </c>
      <c r="L4" s="39">
        <f>J4*K4</f>
        <v>16</v>
      </c>
      <c r="M4" s="38">
        <v>3</v>
      </c>
      <c r="N4" s="38">
        <v>3</v>
      </c>
      <c r="O4" s="38">
        <f>M4*N4</f>
        <v>9</v>
      </c>
      <c r="P4" s="38">
        <v>4</v>
      </c>
      <c r="Q4" s="38">
        <v>2</v>
      </c>
      <c r="R4" s="38">
        <f>P4*Q4</f>
        <v>8</v>
      </c>
      <c r="S4" s="40"/>
      <c r="T4" s="32" t="s">
        <v>51</v>
      </c>
      <c r="U4" s="41"/>
      <c r="V4" s="31"/>
      <c r="W4" s="42"/>
      <c r="X4" s="30" t="s">
        <v>29</v>
      </c>
      <c r="Y4" s="26"/>
      <c r="Z4" s="25"/>
      <c r="AA4" s="25"/>
      <c r="AB4" s="25"/>
    </row>
    <row r="5" spans="1:29" s="24" customFormat="1" ht="75" x14ac:dyDescent="0.25">
      <c r="A5" s="34">
        <f t="shared" si="0"/>
        <v>2</v>
      </c>
      <c r="B5" s="29" t="s">
        <v>39</v>
      </c>
      <c r="C5" s="27" t="s">
        <v>37</v>
      </c>
      <c r="D5" s="28" t="s">
        <v>21</v>
      </c>
      <c r="E5" s="27" t="s">
        <v>30</v>
      </c>
      <c r="F5" s="27" t="s">
        <v>31</v>
      </c>
      <c r="G5" s="28" t="s">
        <v>32</v>
      </c>
      <c r="H5" s="36">
        <v>44867</v>
      </c>
      <c r="I5" s="37" t="s">
        <v>26</v>
      </c>
      <c r="J5" s="38">
        <v>4</v>
      </c>
      <c r="K5" s="38">
        <v>4</v>
      </c>
      <c r="L5" s="39">
        <f t="shared" ref="L5:L8" si="1">J5*K5</f>
        <v>16</v>
      </c>
      <c r="M5" s="38">
        <v>3</v>
      </c>
      <c r="N5" s="38">
        <v>3</v>
      </c>
      <c r="O5" s="38">
        <f t="shared" ref="O5:O8" si="2">M5*N5</f>
        <v>9</v>
      </c>
      <c r="P5" s="38">
        <v>4</v>
      </c>
      <c r="Q5" s="38">
        <v>2</v>
      </c>
      <c r="R5" s="38">
        <f t="shared" ref="R5:R8" si="3">P5*Q5</f>
        <v>8</v>
      </c>
      <c r="S5" s="43"/>
      <c r="T5" s="28" t="s">
        <v>36</v>
      </c>
      <c r="U5" s="41"/>
      <c r="V5" s="31"/>
      <c r="W5" s="42"/>
      <c r="X5" s="30" t="s">
        <v>33</v>
      </c>
      <c r="Y5" s="26"/>
      <c r="Z5" s="25"/>
      <c r="AA5" s="25"/>
      <c r="AB5" s="25"/>
    </row>
    <row r="6" spans="1:29" s="24" customFormat="1" ht="62.5" x14ac:dyDescent="0.25">
      <c r="A6" s="34">
        <f t="shared" si="0"/>
        <v>3</v>
      </c>
      <c r="B6" s="35" t="s">
        <v>24</v>
      </c>
      <c r="C6" s="27" t="s">
        <v>40</v>
      </c>
      <c r="D6" s="27" t="s">
        <v>21</v>
      </c>
      <c r="E6" s="27" t="s">
        <v>41</v>
      </c>
      <c r="F6" s="30" t="s">
        <v>28</v>
      </c>
      <c r="G6" s="28" t="s">
        <v>32</v>
      </c>
      <c r="H6" s="36">
        <v>45581</v>
      </c>
      <c r="I6" s="44" t="s">
        <v>26</v>
      </c>
      <c r="J6" s="38">
        <v>4</v>
      </c>
      <c r="K6" s="38">
        <v>4</v>
      </c>
      <c r="L6" s="39">
        <f t="shared" ref="L6:L7" si="4">J6*K6</f>
        <v>16</v>
      </c>
      <c r="M6" s="38">
        <v>2</v>
      </c>
      <c r="N6" s="38">
        <v>3</v>
      </c>
      <c r="O6" s="38">
        <f t="shared" ref="O6:O7" si="5">M6*N6</f>
        <v>6</v>
      </c>
      <c r="P6" s="38">
        <v>2</v>
      </c>
      <c r="Q6" s="38">
        <v>2</v>
      </c>
      <c r="R6" s="38">
        <f t="shared" ref="R6:R7" si="6">P6*Q6</f>
        <v>4</v>
      </c>
      <c r="S6" s="43"/>
      <c r="T6" s="27" t="s">
        <v>52</v>
      </c>
      <c r="U6" s="45"/>
      <c r="V6" s="46"/>
      <c r="W6" s="42"/>
      <c r="X6" s="30" t="s">
        <v>29</v>
      </c>
      <c r="Y6" s="26"/>
      <c r="Z6" s="25"/>
      <c r="AA6" s="25"/>
      <c r="AB6" s="25"/>
    </row>
    <row r="7" spans="1:29" s="24" customFormat="1" ht="50" x14ac:dyDescent="0.25">
      <c r="A7" s="34">
        <f t="shared" si="0"/>
        <v>4</v>
      </c>
      <c r="B7" s="47" t="s">
        <v>38</v>
      </c>
      <c r="C7" s="27" t="s">
        <v>43</v>
      </c>
      <c r="D7" s="27" t="s">
        <v>21</v>
      </c>
      <c r="E7" s="33" t="s">
        <v>45</v>
      </c>
      <c r="F7" s="27" t="s">
        <v>42</v>
      </c>
      <c r="G7" s="31" t="s">
        <v>22</v>
      </c>
      <c r="H7" s="36">
        <v>45581</v>
      </c>
      <c r="I7" s="44" t="s">
        <v>26</v>
      </c>
      <c r="J7" s="38">
        <v>4</v>
      </c>
      <c r="K7" s="38">
        <v>4</v>
      </c>
      <c r="L7" s="39">
        <f t="shared" si="4"/>
        <v>16</v>
      </c>
      <c r="M7" s="48">
        <v>2</v>
      </c>
      <c r="N7" s="48">
        <v>4</v>
      </c>
      <c r="O7" s="38">
        <f t="shared" si="5"/>
        <v>8</v>
      </c>
      <c r="P7" s="48">
        <v>2</v>
      </c>
      <c r="Q7" s="48">
        <v>3</v>
      </c>
      <c r="R7" s="38">
        <f t="shared" si="6"/>
        <v>6</v>
      </c>
      <c r="S7" s="49"/>
      <c r="T7" s="33" t="s">
        <v>48</v>
      </c>
      <c r="U7" s="50"/>
      <c r="V7" s="51"/>
      <c r="W7" s="51"/>
      <c r="X7" s="30" t="s">
        <v>33</v>
      </c>
      <c r="Y7" s="26"/>
      <c r="Z7" s="25"/>
      <c r="AA7" s="25"/>
      <c r="AB7" s="25"/>
    </row>
    <row r="8" spans="1:29" s="24" customFormat="1" ht="37.5" x14ac:dyDescent="0.25">
      <c r="A8" s="34">
        <f t="shared" si="0"/>
        <v>5</v>
      </c>
      <c r="B8" s="52" t="s">
        <v>34</v>
      </c>
      <c r="C8" s="27" t="s">
        <v>44</v>
      </c>
      <c r="D8" s="27" t="s">
        <v>21</v>
      </c>
      <c r="E8" s="33" t="s">
        <v>46</v>
      </c>
      <c r="F8" s="27" t="s">
        <v>47</v>
      </c>
      <c r="G8" s="28" t="s">
        <v>32</v>
      </c>
      <c r="H8" s="36">
        <v>45581</v>
      </c>
      <c r="I8" s="44" t="s">
        <v>26</v>
      </c>
      <c r="J8" s="38">
        <v>4</v>
      </c>
      <c r="K8" s="38">
        <v>4</v>
      </c>
      <c r="L8" s="39">
        <f t="shared" si="1"/>
        <v>16</v>
      </c>
      <c r="M8" s="38">
        <v>2</v>
      </c>
      <c r="N8" s="38">
        <v>3</v>
      </c>
      <c r="O8" s="38">
        <f t="shared" si="2"/>
        <v>6</v>
      </c>
      <c r="P8" s="38">
        <v>2</v>
      </c>
      <c r="Q8" s="38">
        <v>3</v>
      </c>
      <c r="R8" s="38">
        <f t="shared" si="3"/>
        <v>6</v>
      </c>
      <c r="S8" s="43"/>
      <c r="T8" s="33" t="s">
        <v>49</v>
      </c>
      <c r="U8" s="45"/>
      <c r="V8" s="46"/>
      <c r="W8" s="42"/>
      <c r="X8" s="30" t="s">
        <v>50</v>
      </c>
      <c r="Y8" s="26"/>
      <c r="Z8" s="25"/>
      <c r="AA8" s="25"/>
      <c r="AB8" s="25"/>
    </row>
    <row r="9" spans="1:29" ht="13" customHeight="1" x14ac:dyDescent="0.25">
      <c r="J9" s="2"/>
      <c r="K9" s="2"/>
    </row>
    <row r="10" spans="1:29" x14ac:dyDescent="0.25">
      <c r="J10" s="2"/>
      <c r="K10" s="2"/>
    </row>
    <row r="11" spans="1:29" x14ac:dyDescent="0.25">
      <c r="J11" s="7"/>
      <c r="K11" s="2"/>
    </row>
    <row r="12" spans="1:29" x14ac:dyDescent="0.25">
      <c r="J12" s="7"/>
      <c r="K12" s="2"/>
    </row>
    <row r="13" spans="1:29" x14ac:dyDescent="0.25">
      <c r="J13" s="7"/>
      <c r="K13" s="2"/>
    </row>
    <row r="14" spans="1:29" x14ac:dyDescent="0.25">
      <c r="J14" s="7"/>
      <c r="K14" s="2"/>
    </row>
    <row r="15" spans="1:29" x14ac:dyDescent="0.25">
      <c r="J15" s="7"/>
      <c r="K15" s="2"/>
    </row>
    <row r="16" spans="1:29" x14ac:dyDescent="0.25">
      <c r="J16" s="7"/>
      <c r="K16" s="2"/>
    </row>
    <row r="17" spans="10:11" x14ac:dyDescent="0.25">
      <c r="J17" s="7"/>
      <c r="K17" s="2"/>
    </row>
    <row r="18" spans="10:11" ht="13" customHeight="1" x14ac:dyDescent="0.25">
      <c r="J18" s="2"/>
      <c r="K18" s="2"/>
    </row>
    <row r="19" spans="10:11" x14ac:dyDescent="0.25">
      <c r="J19" s="2"/>
      <c r="K19" s="2"/>
    </row>
    <row r="20" spans="10:11" x14ac:dyDescent="0.25">
      <c r="J20" s="7"/>
      <c r="K20" s="2"/>
    </row>
    <row r="21" spans="10:11" x14ac:dyDescent="0.25">
      <c r="J21" s="7"/>
      <c r="K21" s="2"/>
    </row>
    <row r="22" spans="10:11" x14ac:dyDescent="0.25">
      <c r="J22" s="2"/>
      <c r="K22" s="2"/>
    </row>
    <row r="23" spans="10:11" x14ac:dyDescent="0.25">
      <c r="J23" s="2"/>
      <c r="K23" s="2"/>
    </row>
    <row r="24" spans="10:11" x14ac:dyDescent="0.25">
      <c r="J24" s="2"/>
      <c r="K24" s="2"/>
    </row>
    <row r="25" spans="10:11" x14ac:dyDescent="0.25">
      <c r="J25" s="2"/>
      <c r="K25" s="2"/>
    </row>
    <row r="26" spans="10:11" x14ac:dyDescent="0.25">
      <c r="J26" s="2"/>
      <c r="K26" s="2"/>
    </row>
    <row r="27" spans="10:11" x14ac:dyDescent="0.25">
      <c r="J27" s="2"/>
      <c r="K27" s="2"/>
    </row>
    <row r="28" spans="10:11" x14ac:dyDescent="0.25">
      <c r="J28" s="2"/>
      <c r="K28" s="2"/>
    </row>
    <row r="29" spans="10:11" x14ac:dyDescent="0.25">
      <c r="J29" s="2"/>
      <c r="K29" s="2"/>
    </row>
    <row r="30" spans="10:11" x14ac:dyDescent="0.25">
      <c r="J30" s="2"/>
      <c r="K30" s="2"/>
    </row>
    <row r="31" spans="10:11" x14ac:dyDescent="0.25">
      <c r="J31" s="2"/>
      <c r="K31" s="2"/>
    </row>
    <row r="32" spans="10:11" x14ac:dyDescent="0.25">
      <c r="J32" s="2"/>
      <c r="K32" s="2"/>
    </row>
    <row r="33" spans="10:11" x14ac:dyDescent="0.25">
      <c r="J33" s="2"/>
      <c r="K33" s="2"/>
    </row>
    <row r="34" spans="10:11" x14ac:dyDescent="0.25">
      <c r="J34" s="2"/>
      <c r="K34" s="2"/>
    </row>
    <row r="35" spans="10:11" x14ac:dyDescent="0.25">
      <c r="J35" s="2"/>
      <c r="K35" s="2"/>
    </row>
    <row r="36" spans="10:11" x14ac:dyDescent="0.25">
      <c r="J36" s="2"/>
      <c r="K36" s="2"/>
    </row>
    <row r="37" spans="10:11" x14ac:dyDescent="0.25">
      <c r="J37" s="2"/>
      <c r="K37" s="2"/>
    </row>
    <row r="38" spans="10:11" x14ac:dyDescent="0.25">
      <c r="J38" s="2"/>
      <c r="K38" s="2"/>
    </row>
    <row r="39" spans="10:11" x14ac:dyDescent="0.25">
      <c r="J39" s="2"/>
      <c r="K39" s="2"/>
    </row>
    <row r="40" spans="10:11" ht="13" customHeight="1" x14ac:dyDescent="0.25">
      <c r="J40" s="2"/>
      <c r="K40" s="2"/>
    </row>
    <row r="41" spans="10:11" x14ac:dyDescent="0.25">
      <c r="J41" s="2"/>
      <c r="K41" s="2"/>
    </row>
    <row r="42" spans="10:11" x14ac:dyDescent="0.25">
      <c r="J42" s="2"/>
      <c r="K42" s="2"/>
    </row>
    <row r="43" spans="10:11" x14ac:dyDescent="0.25">
      <c r="J43" s="2"/>
      <c r="K43" s="2"/>
    </row>
    <row r="44" spans="10:11" x14ac:dyDescent="0.25">
      <c r="J44" s="2"/>
      <c r="K44" s="2"/>
    </row>
    <row r="45" spans="10:11" x14ac:dyDescent="0.25">
      <c r="J45" s="2"/>
      <c r="K45" s="2"/>
    </row>
    <row r="46" spans="10:11" ht="13" customHeight="1" x14ac:dyDescent="0.25">
      <c r="J46" s="2"/>
      <c r="K46" s="2"/>
    </row>
    <row r="47" spans="10:11" x14ac:dyDescent="0.25">
      <c r="J47" s="2"/>
      <c r="K47" s="2"/>
    </row>
    <row r="48" spans="10:11" x14ac:dyDescent="0.25">
      <c r="J48" s="2"/>
      <c r="K48" s="2"/>
    </row>
    <row r="49" spans="10:11" x14ac:dyDescent="0.25">
      <c r="J49" s="2"/>
      <c r="K49" s="2"/>
    </row>
    <row r="50" spans="10:11" x14ac:dyDescent="0.25">
      <c r="J50" s="2"/>
      <c r="K50" s="2"/>
    </row>
    <row r="51" spans="10:11" x14ac:dyDescent="0.25">
      <c r="J51" s="2"/>
      <c r="K51" s="2"/>
    </row>
    <row r="52" spans="10:11" x14ac:dyDescent="0.25">
      <c r="J52" s="2"/>
      <c r="K52" s="2"/>
    </row>
    <row r="53" spans="10:11" x14ac:dyDescent="0.25">
      <c r="J53" s="2"/>
      <c r="K53" s="2"/>
    </row>
    <row r="54" spans="10:11" x14ac:dyDescent="0.25">
      <c r="J54" s="2"/>
      <c r="K54" s="2"/>
    </row>
    <row r="55" spans="10:11" x14ac:dyDescent="0.25">
      <c r="J55" s="2"/>
      <c r="K55" s="2"/>
    </row>
    <row r="56" spans="10:11" x14ac:dyDescent="0.25">
      <c r="J56" s="2"/>
      <c r="K56" s="2"/>
    </row>
    <row r="57" spans="10:11" x14ac:dyDescent="0.25">
      <c r="J57" s="2"/>
      <c r="K57" s="2"/>
    </row>
    <row r="58" spans="10:11" x14ac:dyDescent="0.25">
      <c r="J58" s="2"/>
      <c r="K58" s="2"/>
    </row>
    <row r="59" spans="10:11" x14ac:dyDescent="0.25">
      <c r="J59" s="2"/>
      <c r="K59" s="2"/>
    </row>
    <row r="60" spans="10:11" x14ac:dyDescent="0.25">
      <c r="J60" s="2"/>
      <c r="K60" s="2"/>
    </row>
    <row r="61" spans="10:11" x14ac:dyDescent="0.25">
      <c r="J61" s="2"/>
      <c r="K61" s="2"/>
    </row>
    <row r="62" spans="10:11" x14ac:dyDescent="0.25">
      <c r="J62" s="2"/>
      <c r="K62" s="2"/>
    </row>
    <row r="63" spans="10:11" x14ac:dyDescent="0.25">
      <c r="J63" s="2"/>
      <c r="K63" s="2"/>
    </row>
    <row r="64" spans="10:11" x14ac:dyDescent="0.25">
      <c r="J64" s="2"/>
      <c r="K64" s="2"/>
    </row>
    <row r="65" spans="10:11" x14ac:dyDescent="0.25">
      <c r="J65" s="2"/>
      <c r="K65" s="2"/>
    </row>
    <row r="66" spans="10:11" x14ac:dyDescent="0.25">
      <c r="J66" s="2"/>
      <c r="K66" s="2"/>
    </row>
    <row r="67" spans="10:11" x14ac:dyDescent="0.25">
      <c r="J67" s="2"/>
      <c r="K67" s="2"/>
    </row>
    <row r="68" spans="10:11" x14ac:dyDescent="0.25">
      <c r="J68" s="2"/>
      <c r="K68" s="2"/>
    </row>
  </sheetData>
  <mergeCells count="4">
    <mergeCell ref="A1:J1"/>
    <mergeCell ref="M2:O2"/>
    <mergeCell ref="P2:R2"/>
    <mergeCell ref="J2:L2"/>
  </mergeCells>
  <conditionalFormatting sqref="J4:L8">
    <cfRule type="expression" dxfId="41" priority="9">
      <formula>IF(AND($J4="",$K4=""),TRUE,FALSE)</formula>
    </cfRule>
    <cfRule type="expression" dxfId="40" priority="10">
      <formula>IF(AND($J4=1,$K4=5),TRUE,FALSE)</formula>
    </cfRule>
    <cfRule type="expression" dxfId="39" priority="11">
      <formula>IF($J4*$K4&lt;8,TRUE,FALSE)</formula>
    </cfRule>
    <cfRule type="expression" dxfId="38" priority="12">
      <formula>IF($J4*$K4&gt;=15,TRUE,FALSE)</formula>
    </cfRule>
  </conditionalFormatting>
  <conditionalFormatting sqref="M4:O8">
    <cfRule type="expression" dxfId="37" priority="5">
      <formula>IF(AND($M4="",$N4=""),TRUE,FALSE)</formula>
    </cfRule>
    <cfRule type="expression" dxfId="36" priority="6">
      <formula>IF(AND($M4=1,$N4=5),TRUE,FALSE)</formula>
    </cfRule>
    <cfRule type="expression" dxfId="35" priority="7">
      <formula>IF($M4*$N4&lt;8,TRUE,FALSE)</formula>
    </cfRule>
    <cfRule type="expression" dxfId="34" priority="8">
      <formula>IF($M4*$N4&gt;=15,TRUE,FALSE)</formula>
    </cfRule>
  </conditionalFormatting>
  <conditionalFormatting sqref="P4:R8">
    <cfRule type="expression" dxfId="33" priority="1">
      <formula>IF(AND($P4="",$Q4=""),TRUE,FALSE)</formula>
    </cfRule>
    <cfRule type="expression" dxfId="32" priority="2">
      <formula>IF(AND($P4=1,$Q4=5),TRUE,FALSE)</formula>
    </cfRule>
    <cfRule type="expression" dxfId="31" priority="3">
      <formula>IF($P4*$Q4&lt;8,TRUE,FALSE)</formula>
    </cfRule>
    <cfRule type="expression" dxfId="30" priority="4">
      <formula>IF($P4*$Q4&gt;=15,TRUE,FALSE)</formula>
    </cfRule>
  </conditionalFormatting>
  <dataValidations count="1">
    <dataValidation type="list" allowBlank="1" showInputMessage="1" showErrorMessage="1" sqref="Z4:AA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5" orientation="landscape" horizontalDpi="300" verticalDpi="300" r:id="rId1"/>
  <colBreaks count="1" manualBreakCount="1">
    <brk id="29" max="1048575" man="1"/>
  </colBreaks>
  <ignoredErrors>
    <ignoredError sqref="R4 L4 O4" calculatedColumn="1"/>
  </ignoredError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EAF96059E4A84C9A0E31EB2DDB2DE4" ma:contentTypeVersion="6" ma:contentTypeDescription="Create a new document." ma:contentTypeScope="" ma:versionID="2ae3c135892931094b3aa55028a5a96c">
  <xsd:schema xmlns:xsd="http://www.w3.org/2001/XMLSchema" xmlns:xs="http://www.w3.org/2001/XMLSchema" xmlns:p="http://schemas.microsoft.com/office/2006/metadata/properties" xmlns:ns2="76253d70-c8f9-4202-8131-6140761ae904" xmlns:ns3="9d52ee47-7f0e-4787-889d-163d0bb7e740" targetNamespace="http://schemas.microsoft.com/office/2006/metadata/properties" ma:root="true" ma:fieldsID="3dececd2b3dd554c8d5191df399014b4" ns2:_="" ns3:_="">
    <xsd:import namespace="76253d70-c8f9-4202-8131-6140761ae904"/>
    <xsd:import namespace="9d52ee47-7f0e-4787-889d-163d0bb7e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53d70-c8f9-4202-8131-6140761a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2ee47-7f0e-4787-889d-163d0bb7e7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F7DA7-BDC3-4B1E-AC9A-CC72CACA1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53d70-c8f9-4202-8131-6140761ae904"/>
    <ds:schemaRef ds:uri="9d52ee47-7f0e-4787-889d-163d0bb7e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B9C68-AA3A-4203-B2BF-090AA33C4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8C15-FFB2-47D4-8F99-B5C2FB6183E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d52ee47-7f0e-4787-889d-163d0bb7e740"/>
    <ds:schemaRef ds:uri="http://purl.org/dc/terms/"/>
    <ds:schemaRef ds:uri="76253d70-c8f9-4202-8131-6140761ae90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Log</vt:lpstr>
      <vt:lpstr>'Risk Log'!Print_Area</vt:lpstr>
    </vt:vector>
  </TitlesOfParts>
  <Manager/>
  <Company>Oxford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BAUGHAN James</dc:creator>
  <cp:keywords/>
  <dc:description/>
  <cp:lastModifiedBy>REDWAY Paula</cp:lastModifiedBy>
  <cp:revision/>
  <dcterms:created xsi:type="dcterms:W3CDTF">2024-05-23T09:01:17Z</dcterms:created>
  <dcterms:modified xsi:type="dcterms:W3CDTF">2024-10-22T18:36:52Z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0x010100A4EAF96059E4A84C9A0E31EB2DDB2DE4</vt:lpwstr>
  </property>
</Properties>
</file>